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7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衛生組長\Desktop\"/>
    </mc:Choice>
  </mc:AlternateContent>
  <bookViews>
    <workbookView xWindow="0" yWindow="0" windowWidth="12900" windowHeight="4530"/>
  </bookViews>
  <sheets>
    <sheet name="指標三彙整表" sheetId="1" r:id="rId1"/>
  </sheets>
  <calcPr calcId="162913" iterateDelta="1E-4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N32" i="1" l="1"/>
  <c r="O32" i="1" s="1"/>
  <c r="N31" i="1"/>
  <c r="O31" i="1" s="1"/>
  <c r="N30" i="1"/>
  <c r="O30" i="1" s="1"/>
  <c r="N29" i="1"/>
  <c r="O29" i="1" s="1"/>
</calcChain>
</file>

<file path=xl/sharedStrings.xml><?xml version="1.0" encoding="utf-8"?>
<sst xmlns="http://purl.oclc.org/ooxml/spreadsheetml/main" count="181" uniqueCount="100">
  <si>
    <t>檢核項目</t>
  </si>
  <si>
    <t>活動名稱</t>
  </si>
  <si>
    <t>參加對象</t>
  </si>
  <si>
    <t>活動內容摘要</t>
  </si>
  <si>
    <t>辦理時間</t>
  </si>
  <si>
    <t>參加總人數</t>
  </si>
  <si>
    <t>性別(人)</t>
  </si>
  <si>
    <t>備註</t>
  </si>
  <si>
    <t>男</t>
  </si>
  <si>
    <t>女</t>
  </si>
  <si>
    <t>三-(一)</t>
  </si>
  <si>
    <t>親職</t>
  </si>
  <si>
    <t>子職</t>
  </si>
  <si>
    <t>倫理(代間)</t>
  </si>
  <si>
    <t>三-(二)</t>
  </si>
  <si>
    <t>性別</t>
  </si>
  <si>
    <t>婚姻</t>
  </si>
  <si>
    <t>多元文化</t>
  </si>
  <si>
    <t>三-(三)</t>
  </si>
  <si>
    <t>總分</t>
  </si>
  <si>
    <t>活動場次加總</t>
  </si>
  <si>
    <t>得分</t>
  </si>
  <si>
    <t>承辦人</t>
  </si>
  <si>
    <t>說明:</t>
  </si>
  <si>
    <t>*每一場次活動至多歸屬2項檢核項目。</t>
  </si>
  <si>
    <t>*本表格不夠填寫時，可依照實際狀況來增列。</t>
  </si>
  <si>
    <t>*填寫完畢後，本表格自動計算總分</t>
  </si>
  <si>
    <t>三-(四)</t>
  </si>
  <si>
    <t>會同家長會辦理親職教育</t>
  </si>
  <si>
    <t>、(二)性別、婚姻、多元文化、資源管理、(三)失親、情緒、人口、(四)會同家長會辦理親職教育</t>
    <phoneticPr fontId="13" type="noConversion"/>
  </si>
  <si>
    <t>*本表格依據指標三【辦理家庭教育活動】之(一)-(四)設置評分依據，(一)親職、子職、倫理(代間)</t>
    <phoneticPr fontId="13" type="noConversion"/>
  </si>
  <si>
    <t>*議題類別為下拉式選單可自行調整</t>
    <phoneticPr fontId="13" type="noConversion"/>
  </si>
  <si>
    <t>家庭教育議題(1)</t>
    <phoneticPr fontId="13" type="noConversion"/>
  </si>
  <si>
    <t>家庭教育議題(2)</t>
    <phoneticPr fontId="13" type="noConversion"/>
  </si>
  <si>
    <t>情緒</t>
  </si>
  <si>
    <t>(配合指標三)</t>
    <phoneticPr fontId="13" type="noConversion"/>
  </si>
  <si>
    <t>新北市(               )學校113學年度辦理家庭教育活動彙整表</t>
    <phoneticPr fontId="13" type="noConversion"/>
  </si>
  <si>
    <t>單位主管</t>
    <phoneticPr fontId="13" type="noConversion"/>
  </si>
  <si>
    <t>校長</t>
    <phoneticPr fontId="13" type="noConversion"/>
  </si>
  <si>
    <t>面對父母老去的勇氣1</t>
    <phoneticPr fontId="13" type="noConversion"/>
  </si>
  <si>
    <t>面對父母老去的勇氣2</t>
    <phoneticPr fontId="13" type="noConversion"/>
  </si>
  <si>
    <t>家長</t>
    <phoneticPr fontId="13" type="noConversion"/>
  </si>
  <si>
    <t>家長</t>
    <phoneticPr fontId="13" type="noConversion"/>
  </si>
  <si>
    <t>以書摘相談</t>
    <phoneticPr fontId="13" type="noConversion"/>
  </si>
  <si>
    <t>我想看你變老的樣子</t>
    <phoneticPr fontId="13" type="noConversion"/>
  </si>
  <si>
    <t>拆解孩子的青春地雷1</t>
    <phoneticPr fontId="13" type="noConversion"/>
  </si>
  <si>
    <t>拆解孩子的青春地雷2</t>
    <phoneticPr fontId="13" type="noConversion"/>
  </si>
  <si>
    <t>中年之路1</t>
    <phoneticPr fontId="13" type="noConversion"/>
  </si>
  <si>
    <t>中年之路2</t>
    <phoneticPr fontId="13" type="noConversion"/>
  </si>
  <si>
    <t>親職日</t>
    <phoneticPr fontId="13" type="noConversion"/>
  </si>
  <si>
    <t>家長</t>
    <phoneticPr fontId="13" type="noConversion"/>
  </si>
  <si>
    <t>學習歷程檔案說明會</t>
    <phoneticPr fontId="13" type="noConversion"/>
  </si>
  <si>
    <t>多元入學說明會</t>
    <phoneticPr fontId="13" type="noConversion"/>
  </si>
  <si>
    <t>高一二學習輔導</t>
    <phoneticPr fontId="13" type="noConversion"/>
  </si>
  <si>
    <t>高三升學輔導</t>
    <phoneticPr fontId="13" type="noConversion"/>
  </si>
  <si>
    <t>班親會</t>
    <phoneticPr fontId="13" type="noConversion"/>
  </si>
  <si>
    <t>高一</t>
    <phoneticPr fontId="13" type="noConversion"/>
  </si>
  <si>
    <t>多元性別</t>
    <phoneticPr fontId="13" type="noConversion"/>
  </si>
  <si>
    <t>4月15日</t>
    <phoneticPr fontId="13" type="noConversion"/>
  </si>
  <si>
    <t>4月22日</t>
    <phoneticPr fontId="13" type="noConversion"/>
  </si>
  <si>
    <t>4月29日</t>
    <phoneticPr fontId="13" type="noConversion"/>
  </si>
  <si>
    <t>5月6日</t>
    <phoneticPr fontId="13" type="noConversion"/>
  </si>
  <si>
    <t>性騷擾防治</t>
    <phoneticPr fontId="13" type="noConversion"/>
  </si>
  <si>
    <t>性平基礎課(一)</t>
    <phoneticPr fontId="13" type="noConversion"/>
  </si>
  <si>
    <t>性平基礎課(二)</t>
    <phoneticPr fontId="13" type="noConversion"/>
  </si>
  <si>
    <t>性平基礎課(三)</t>
    <phoneticPr fontId="13" type="noConversion"/>
  </si>
  <si>
    <t>親密關係</t>
    <phoneticPr fontId="13" type="noConversion"/>
  </si>
  <si>
    <t>性平基礎課(四)</t>
    <phoneticPr fontId="13" type="noConversion"/>
  </si>
  <si>
    <t>尊重彼此</t>
    <phoneticPr fontId="13" type="noConversion"/>
  </si>
  <si>
    <t>練愛修課</t>
    <phoneticPr fontId="13" type="noConversion"/>
  </si>
  <si>
    <t>高二</t>
    <phoneticPr fontId="13" type="noConversion"/>
  </si>
  <si>
    <t>親密關係</t>
    <phoneticPr fontId="13" type="noConversion"/>
  </si>
  <si>
    <t>4月14日</t>
    <phoneticPr fontId="13" type="noConversion"/>
  </si>
  <si>
    <t>資源管理</t>
  </si>
  <si>
    <t>女權?女拳?</t>
    <phoneticPr fontId="13" type="noConversion"/>
  </si>
  <si>
    <t>高二</t>
    <phoneticPr fontId="13" type="noConversion"/>
  </si>
  <si>
    <t>性別平權</t>
    <phoneticPr fontId="13" type="noConversion"/>
  </si>
  <si>
    <t>媒體與情感關係</t>
    <phoneticPr fontId="13" type="noConversion"/>
  </si>
  <si>
    <t>多元性別</t>
    <phoneticPr fontId="13" type="noConversion"/>
  </si>
  <si>
    <t>兩萬隻蜜蜂</t>
    <phoneticPr fontId="13" type="noConversion"/>
  </si>
  <si>
    <t>5月2日</t>
    <phoneticPr fontId="13" type="noConversion"/>
  </si>
  <si>
    <t>4月21日</t>
    <phoneticPr fontId="13" type="noConversion"/>
  </si>
  <si>
    <t>4月228日</t>
    <phoneticPr fontId="13" type="noConversion"/>
  </si>
  <si>
    <t>高一二</t>
    <phoneticPr fontId="13" type="noConversion"/>
  </si>
  <si>
    <t>全校</t>
    <phoneticPr fontId="13" type="noConversion"/>
  </si>
  <si>
    <t>如何與家人好好說話</t>
    <phoneticPr fontId="13" type="noConversion"/>
  </si>
  <si>
    <t>找到與家人自在的相處距離</t>
    <phoneticPr fontId="13" type="noConversion"/>
  </si>
  <si>
    <t>12月13日</t>
    <phoneticPr fontId="13" type="noConversion"/>
  </si>
  <si>
    <t>全校</t>
    <phoneticPr fontId="13" type="noConversion"/>
  </si>
  <si>
    <t>10月21日</t>
    <phoneticPr fontId="13" type="noConversion"/>
  </si>
  <si>
    <t>網路霸凌</t>
    <phoneticPr fontId="13" type="noConversion"/>
  </si>
  <si>
    <t>網路霸凌防治</t>
    <phoneticPr fontId="13" type="noConversion"/>
  </si>
  <si>
    <t>情緒</t>
    <phoneticPr fontId="13" type="noConversion"/>
  </si>
  <si>
    <t>理解人性的色彩：人性光譜・力量辨識 The Color of Humanity: Humanity Horizon</t>
    <phoneticPr fontId="13" type="noConversion"/>
  </si>
  <si>
    <t>情緒</t>
    <phoneticPr fontId="13" type="noConversion"/>
  </si>
  <si>
    <t>相愛容易相處難</t>
    <phoneticPr fontId="13" type="noConversion"/>
  </si>
  <si>
    <t>高二</t>
    <phoneticPr fontId="13" type="noConversion"/>
  </si>
  <si>
    <t>親密關係</t>
    <phoneticPr fontId="13" type="noConversion"/>
  </si>
  <si>
    <t>5月23日</t>
    <phoneticPr fontId="13" type="noConversion"/>
  </si>
  <si>
    <t>11月12日</t>
    <phoneticPr fontId="13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</si>
</sst>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2"/>
      <color theme="0" tint="-0.499984740745262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theme="3" tint="0.89999084444715716"/>
        <bgColor rgb="FFE2EFDA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9" tint="0.79998168889431442"/>
        <bgColor rgb="FFE2EFDA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3" tint="0.89999084444715716"/>
        <bgColor rgb="FFFFC000"/>
      </patternFill>
    </fill>
  </fills>
  <borders count="4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9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10" borderId="3" xfId="0" applyFill="1" applyBorder="1">
      <alignment vertical="center"/>
    </xf>
    <xf numFmtId="0" fontId="0" fillId="11" borderId="3" xfId="0" applyFill="1" applyBorder="1">
      <alignment vertical="center"/>
    </xf>
    <xf numFmtId="0" fontId="0" fillId="13" borderId="3" xfId="0" applyFill="1" applyBorder="1">
      <alignment vertical="center"/>
    </xf>
    <xf numFmtId="0" fontId="14" fillId="9" borderId="3" xfId="0" applyFont="1" applyFill="1" applyBorder="1">
      <alignment vertical="center"/>
    </xf>
    <xf numFmtId="0" fontId="14" fillId="12" borderId="3" xfId="0" applyFont="1" applyFill="1" applyBorder="1">
      <alignment vertical="center"/>
    </xf>
    <xf numFmtId="0" fontId="14" fillId="14" borderId="3" xfId="0" applyFont="1" applyFill="1" applyBorder="1">
      <alignment vertical="center"/>
    </xf>
    <xf numFmtId="0" fontId="14" fillId="15" borderId="3" xfId="0" applyFont="1" applyFill="1" applyBorder="1">
      <alignment vertical="center"/>
    </xf>
    <xf numFmtId="0" fontId="14" fillId="11" borderId="3" xfId="0" applyFont="1" applyFill="1" applyBorder="1">
      <alignment vertical="center"/>
    </xf>
    <xf numFmtId="0" fontId="14" fillId="13" borderId="3" xfId="0" applyFont="1" applyFill="1" applyBorder="1">
      <alignment vertical="center"/>
    </xf>
    <xf numFmtId="0" fontId="14" fillId="10" borderId="3" xfId="0" applyFont="1" applyFill="1" applyBorder="1">
      <alignment vertical="center"/>
    </xf>
    <xf numFmtId="0" fontId="0" fillId="9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76" fontId="0" fillId="9" borderId="3" xfId="0" applyNumberFormat="1" applyFill="1" applyBorder="1">
      <alignment vertical="center"/>
    </xf>
    <xf numFmtId="176" fontId="0" fillId="10" borderId="3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3" xfId="0" applyFont="1" applyFill="1" applyBorder="1">
      <alignment vertical="center"/>
    </xf>
    <xf numFmtId="0" fontId="15" fillId="12" borderId="3" xfId="0" applyFont="1" applyFill="1" applyBorder="1">
      <alignment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5" zoomScaleNormal="85" workbookViewId="0">
      <selection activeCell="A24" sqref="A24:K25"/>
    </sheetView>
  </sheetViews>
  <sheetFormatPr defaultColWidth="8" defaultRowHeight="16.5" x14ac:dyDescent="0.25"/>
  <cols>
    <col min="1" max="1" width="10.375" customWidth="1"/>
    <col min="2" max="2" width="26.625" customWidth="1"/>
    <col min="3" max="3" width="16.875" customWidth="1"/>
    <col min="4" max="4" width="25" customWidth="1"/>
    <col min="5" max="5" width="9.125" customWidth="1"/>
    <col min="6" max="6" width="27.875" customWidth="1"/>
    <col min="7" max="7" width="9.5" customWidth="1"/>
    <col min="8" max="8" width="6.875" customWidth="1"/>
    <col min="9" max="9" width="4.75" customWidth="1"/>
    <col min="10" max="10" width="3.75" customWidth="1"/>
    <col min="11" max="11" width="10" customWidth="1"/>
    <col min="12" max="12" width="8" customWidth="1"/>
  </cols>
  <sheetData>
    <row r="1" spans="1:11" x14ac:dyDescent="0.25">
      <c r="A1" t="s">
        <v>35</v>
      </c>
    </row>
    <row r="2" spans="1:11" x14ac:dyDescent="0.2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6.149999999999999" customHeight="1" x14ac:dyDescent="0.25">
      <c r="A3" s="21" t="s">
        <v>0</v>
      </c>
      <c r="B3" s="21" t="s">
        <v>32</v>
      </c>
      <c r="C3" s="21" t="s">
        <v>33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/>
      <c r="K3" s="21" t="s">
        <v>7</v>
      </c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1" t="s">
        <v>8</v>
      </c>
      <c r="J4" s="1" t="s">
        <v>9</v>
      </c>
      <c r="K4" s="21"/>
    </row>
    <row r="5" spans="1:11" x14ac:dyDescent="0.25">
      <c r="A5" s="15" t="s">
        <v>10</v>
      </c>
      <c r="B5" s="8" t="s">
        <v>11</v>
      </c>
      <c r="C5" s="8" t="s">
        <v>12</v>
      </c>
      <c r="D5" s="8" t="s">
        <v>51</v>
      </c>
      <c r="E5" s="2" t="s">
        <v>41</v>
      </c>
      <c r="F5" s="2" t="s">
        <v>53</v>
      </c>
      <c r="G5" s="19" t="d">
        <v>2025-09-21</v>
      </c>
      <c r="H5" s="2">
        <v>400</v>
      </c>
      <c r="I5" s="2">
        <v>98</v>
      </c>
      <c r="J5" s="2">
        <v>302</v>
      </c>
      <c r="K5" s="2"/>
    </row>
    <row r="6" spans="1:11" x14ac:dyDescent="0.25">
      <c r="A6" s="15" t="s">
        <v>10</v>
      </c>
      <c r="B6" s="8" t="s">
        <v>11</v>
      </c>
      <c r="C6" s="8" t="s">
        <v>12</v>
      </c>
      <c r="D6" s="8" t="s">
        <v>52</v>
      </c>
      <c r="E6" s="2" t="s">
        <v>41</v>
      </c>
      <c r="F6" s="2" t="s">
        <v>54</v>
      </c>
      <c r="G6" s="19" t="d">
        <v>2025-09-21</v>
      </c>
      <c r="H6" s="2">
        <v>247</v>
      </c>
      <c r="I6" s="2">
        <v>31</v>
      </c>
      <c r="J6" s="2">
        <v>216</v>
      </c>
      <c r="K6" s="2"/>
    </row>
    <row r="7" spans="1:11" x14ac:dyDescent="0.25">
      <c r="A7" s="15" t="s">
        <v>10</v>
      </c>
      <c r="B7" s="8" t="s">
        <v>11</v>
      </c>
      <c r="C7" s="8" t="s">
        <v>12</v>
      </c>
      <c r="D7" s="8" t="s">
        <v>39</v>
      </c>
      <c r="E7" s="2" t="s">
        <v>41</v>
      </c>
      <c r="F7" s="2" t="s">
        <v>43</v>
      </c>
      <c r="G7" s="19" t="d">
        <v>2025-10-01</v>
      </c>
      <c r="H7" s="2">
        <v>25</v>
      </c>
      <c r="I7" s="2">
        <v>10</v>
      </c>
      <c r="J7" s="2">
        <v>15</v>
      </c>
      <c r="K7" s="2"/>
    </row>
    <row r="8" spans="1:11" x14ac:dyDescent="0.25">
      <c r="A8" s="15" t="s">
        <v>10</v>
      </c>
      <c r="B8" s="8" t="s">
        <v>12</v>
      </c>
      <c r="C8" s="8" t="s">
        <v>13</v>
      </c>
      <c r="D8" s="8" t="s">
        <v>40</v>
      </c>
      <c r="E8" s="2" t="s">
        <v>42</v>
      </c>
      <c r="F8" s="2" t="s">
        <v>43</v>
      </c>
      <c r="G8" s="19" t="d">
        <v>2025-11-05</v>
      </c>
      <c r="H8" s="2">
        <v>25</v>
      </c>
      <c r="I8" s="2">
        <v>10</v>
      </c>
      <c r="J8" s="2">
        <v>15</v>
      </c>
      <c r="K8" s="2"/>
    </row>
    <row r="9" spans="1:11" x14ac:dyDescent="0.25">
      <c r="A9" s="15" t="s">
        <v>10</v>
      </c>
      <c r="B9" s="8" t="s">
        <v>12</v>
      </c>
      <c r="C9" s="8" t="s">
        <v>13</v>
      </c>
      <c r="D9" s="8" t="s">
        <v>45</v>
      </c>
      <c r="E9" s="2" t="s">
        <v>42</v>
      </c>
      <c r="F9" s="2" t="s">
        <v>43</v>
      </c>
      <c r="G9" s="19" t="d">
        <v>2025-03-04</v>
      </c>
      <c r="H9" s="2">
        <v>25</v>
      </c>
      <c r="I9" s="2">
        <v>10</v>
      </c>
      <c r="J9" s="2">
        <v>15</v>
      </c>
      <c r="K9" s="2"/>
    </row>
    <row r="10" spans="1:11" x14ac:dyDescent="0.25">
      <c r="A10" s="15" t="s">
        <v>10</v>
      </c>
      <c r="B10" s="8" t="s">
        <v>13</v>
      </c>
      <c r="C10" s="8" t="s">
        <v>15</v>
      </c>
      <c r="D10" s="8" t="s">
        <v>46</v>
      </c>
      <c r="E10" s="2" t="s">
        <v>42</v>
      </c>
      <c r="F10" s="2" t="s">
        <v>43</v>
      </c>
      <c r="G10" s="19" t="d">
        <v>2025-04-01</v>
      </c>
      <c r="H10" s="2">
        <v>25</v>
      </c>
      <c r="I10" s="2">
        <v>10</v>
      </c>
      <c r="J10" s="2">
        <v>15</v>
      </c>
      <c r="K10" s="2"/>
    </row>
    <row r="11" spans="1:11" x14ac:dyDescent="0.25">
      <c r="A11" s="15" t="s">
        <v>10</v>
      </c>
      <c r="B11" s="8" t="s">
        <v>11</v>
      </c>
      <c r="C11" s="8" t="s">
        <v>16</v>
      </c>
      <c r="D11" s="8" t="s">
        <v>44</v>
      </c>
      <c r="E11" s="2" t="s">
        <v>42</v>
      </c>
      <c r="F11" s="2" t="s">
        <v>43</v>
      </c>
      <c r="G11" s="19" t="d">
        <v>2025-12-03</v>
      </c>
      <c r="H11" s="2">
        <v>25</v>
      </c>
      <c r="I11" s="2">
        <v>10</v>
      </c>
      <c r="J11" s="2">
        <v>15</v>
      </c>
      <c r="K11" s="2"/>
    </row>
    <row r="12" spans="1:11" x14ac:dyDescent="0.25">
      <c r="A12" s="15" t="s">
        <v>10</v>
      </c>
      <c r="B12" s="8" t="s">
        <v>11</v>
      </c>
      <c r="C12" s="8" t="s">
        <v>16</v>
      </c>
      <c r="D12" s="8" t="s">
        <v>44</v>
      </c>
      <c r="E12" s="2" t="s">
        <v>42</v>
      </c>
      <c r="F12" s="2" t="s">
        <v>43</v>
      </c>
      <c r="G12" s="19" t="d">
        <v>2025-01-07</v>
      </c>
      <c r="H12" s="2">
        <v>25</v>
      </c>
      <c r="I12" s="2">
        <v>10</v>
      </c>
      <c r="J12" s="2">
        <v>15</v>
      </c>
      <c r="K12" s="2"/>
    </row>
    <row r="13" spans="1:11" x14ac:dyDescent="0.25">
      <c r="A13" s="15" t="s">
        <v>10</v>
      </c>
      <c r="B13" s="8" t="s">
        <v>12</v>
      </c>
      <c r="C13" s="8" t="s">
        <v>11</v>
      </c>
      <c r="D13" s="8" t="s">
        <v>47</v>
      </c>
      <c r="E13" s="2" t="s">
        <v>42</v>
      </c>
      <c r="F13" s="2" t="s">
        <v>43</v>
      </c>
      <c r="G13" s="19" t="d">
        <v>2025-05-06</v>
      </c>
      <c r="H13" s="2">
        <v>25</v>
      </c>
      <c r="I13" s="2">
        <v>10</v>
      </c>
      <c r="J13" s="2">
        <v>15</v>
      </c>
      <c r="K13" s="2"/>
    </row>
    <row r="14" spans="1:11" x14ac:dyDescent="0.25">
      <c r="A14" s="15" t="s">
        <v>10</v>
      </c>
      <c r="B14" s="8" t="s">
        <v>12</v>
      </c>
      <c r="C14" s="8" t="s">
        <v>11</v>
      </c>
      <c r="D14" s="8" t="s">
        <v>48</v>
      </c>
      <c r="E14" s="2" t="s">
        <v>42</v>
      </c>
      <c r="F14" s="2" t="s">
        <v>43</v>
      </c>
      <c r="G14" s="19" t="d">
        <v>2025-06-03</v>
      </c>
      <c r="H14" s="2">
        <v>25</v>
      </c>
      <c r="I14" s="2">
        <v>10</v>
      </c>
      <c r="J14" s="2">
        <v>15</v>
      </c>
      <c r="K14" s="2"/>
    </row>
    <row r="15" spans="1:11" x14ac:dyDescent="0.25">
      <c r="A15" s="15" t="s">
        <v>10</v>
      </c>
      <c r="B15" s="8" t="s">
        <v>12</v>
      </c>
      <c r="C15" s="8" t="s">
        <v>11</v>
      </c>
      <c r="D15" s="8" t="s">
        <v>85</v>
      </c>
      <c r="E15" s="2" t="s">
        <v>84</v>
      </c>
      <c r="F15" s="2" t="s">
        <v>86</v>
      </c>
      <c r="G15" s="2" t="s">
        <v>87</v>
      </c>
      <c r="H15" s="2">
        <v>38</v>
      </c>
      <c r="I15" s="2">
        <v>12</v>
      </c>
      <c r="J15" s="2">
        <v>26</v>
      </c>
      <c r="K15" s="2"/>
    </row>
    <row r="16" spans="1:11" x14ac:dyDescent="0.25">
      <c r="A16" s="16" t="s">
        <v>14</v>
      </c>
      <c r="B16" s="12" t="s">
        <v>15</v>
      </c>
      <c r="C16" s="12" t="s">
        <v>17</v>
      </c>
      <c r="D16" s="9" t="s">
        <v>63</v>
      </c>
      <c r="E16" s="6" t="s">
        <v>56</v>
      </c>
      <c r="F16" s="6" t="s">
        <v>57</v>
      </c>
      <c r="G16" s="6" t="s">
        <v>58</v>
      </c>
      <c r="H16" s="6">
        <v>215</v>
      </c>
      <c r="I16" s="6">
        <v>73</v>
      </c>
      <c r="J16" s="6">
        <v>142</v>
      </c>
      <c r="K16" s="6"/>
    </row>
    <row r="17" spans="1:15" x14ac:dyDescent="0.25">
      <c r="A17" s="16" t="s">
        <v>14</v>
      </c>
      <c r="B17" s="12" t="s">
        <v>15</v>
      </c>
      <c r="C17" s="12" t="s">
        <v>34</v>
      </c>
      <c r="D17" s="9" t="s">
        <v>64</v>
      </c>
      <c r="E17" s="6" t="s">
        <v>56</v>
      </c>
      <c r="F17" s="6" t="s">
        <v>62</v>
      </c>
      <c r="G17" s="6" t="s">
        <v>59</v>
      </c>
      <c r="H17" s="6">
        <v>215</v>
      </c>
      <c r="I17" s="6">
        <v>73</v>
      </c>
      <c r="J17" s="6">
        <v>142</v>
      </c>
      <c r="K17" s="6"/>
    </row>
    <row r="18" spans="1:15" x14ac:dyDescent="0.25">
      <c r="A18" s="16" t="s">
        <v>14</v>
      </c>
      <c r="B18" s="12" t="s">
        <v>15</v>
      </c>
      <c r="C18" s="12" t="s">
        <v>16</v>
      </c>
      <c r="D18" s="9" t="s">
        <v>65</v>
      </c>
      <c r="E18" s="6" t="s">
        <v>56</v>
      </c>
      <c r="F18" s="6" t="s">
        <v>66</v>
      </c>
      <c r="G18" s="6" t="s">
        <v>60</v>
      </c>
      <c r="H18" s="6">
        <v>302</v>
      </c>
      <c r="I18" s="6">
        <v>179</v>
      </c>
      <c r="J18" s="6">
        <v>123</v>
      </c>
      <c r="K18" s="6"/>
    </row>
    <row r="19" spans="1:15" x14ac:dyDescent="0.25">
      <c r="A19" s="16" t="s">
        <v>14</v>
      </c>
      <c r="B19" s="12" t="s">
        <v>15</v>
      </c>
      <c r="C19" s="12" t="s">
        <v>34</v>
      </c>
      <c r="D19" s="9" t="s">
        <v>67</v>
      </c>
      <c r="E19" s="6" t="s">
        <v>56</v>
      </c>
      <c r="F19" s="6" t="s">
        <v>68</v>
      </c>
      <c r="G19" s="6" t="s">
        <v>61</v>
      </c>
      <c r="H19" s="6">
        <v>302</v>
      </c>
      <c r="I19" s="6">
        <v>179</v>
      </c>
      <c r="J19" s="6">
        <v>123</v>
      </c>
      <c r="K19" s="6"/>
    </row>
    <row r="20" spans="1:15" x14ac:dyDescent="0.25">
      <c r="A20" s="16" t="s">
        <v>14</v>
      </c>
      <c r="B20" s="12" t="s">
        <v>15</v>
      </c>
      <c r="C20" s="12" t="s">
        <v>16</v>
      </c>
      <c r="D20" s="9" t="s">
        <v>77</v>
      </c>
      <c r="E20" s="6" t="s">
        <v>70</v>
      </c>
      <c r="F20" s="6" t="s">
        <v>78</v>
      </c>
      <c r="G20" s="6" t="s">
        <v>72</v>
      </c>
      <c r="H20" s="6">
        <v>187</v>
      </c>
      <c r="I20" s="6">
        <v>75</v>
      </c>
      <c r="J20" s="6">
        <v>112</v>
      </c>
      <c r="K20" s="6"/>
    </row>
    <row r="21" spans="1:15" x14ac:dyDescent="0.25">
      <c r="A21" s="16" t="s">
        <v>14</v>
      </c>
      <c r="B21" s="12" t="s">
        <v>15</v>
      </c>
      <c r="C21" s="12" t="s">
        <v>16</v>
      </c>
      <c r="D21" s="9" t="s">
        <v>69</v>
      </c>
      <c r="E21" s="6" t="s">
        <v>70</v>
      </c>
      <c r="F21" s="6" t="s">
        <v>71</v>
      </c>
      <c r="G21" s="6" t="s">
        <v>81</v>
      </c>
      <c r="H21" s="6">
        <v>175</v>
      </c>
      <c r="I21" s="6">
        <v>106</v>
      </c>
      <c r="J21" s="6">
        <v>69</v>
      </c>
      <c r="K21" s="6"/>
    </row>
    <row r="22" spans="1:15" x14ac:dyDescent="0.25">
      <c r="A22" s="16" t="s">
        <v>14</v>
      </c>
      <c r="B22" s="12" t="s">
        <v>15</v>
      </c>
      <c r="C22" s="12" t="s">
        <v>17</v>
      </c>
      <c r="D22" s="9" t="s">
        <v>74</v>
      </c>
      <c r="E22" s="6" t="s">
        <v>75</v>
      </c>
      <c r="F22" s="6" t="s">
        <v>76</v>
      </c>
      <c r="G22" s="6" t="s">
        <v>82</v>
      </c>
      <c r="H22" s="6">
        <v>165</v>
      </c>
      <c r="I22" s="6">
        <v>77</v>
      </c>
      <c r="J22" s="6">
        <v>88</v>
      </c>
      <c r="K22" s="6"/>
    </row>
    <row r="23" spans="1:15" x14ac:dyDescent="0.25">
      <c r="A23" s="16" t="s">
        <v>14</v>
      </c>
      <c r="B23" s="12" t="s">
        <v>15</v>
      </c>
      <c r="C23" s="12" t="s">
        <v>17</v>
      </c>
      <c r="D23" s="9" t="s">
        <v>79</v>
      </c>
      <c r="E23" s="6" t="s">
        <v>83</v>
      </c>
      <c r="F23" s="6" t="s">
        <v>78</v>
      </c>
      <c r="G23" s="6" t="s">
        <v>80</v>
      </c>
      <c r="H23" s="6">
        <v>225</v>
      </c>
      <c r="I23" s="6">
        <v>92</v>
      </c>
      <c r="J23" s="6">
        <v>133</v>
      </c>
      <c r="K23" s="6"/>
    </row>
    <row r="24" spans="1:15" x14ac:dyDescent="0.25">
      <c r="A24" s="24" t="s">
        <v>14</v>
      </c>
      <c r="B24" s="25" t="s">
        <v>15</v>
      </c>
      <c r="C24" s="25" t="s">
        <v>92</v>
      </c>
      <c r="D24" s="26" t="s">
        <v>93</v>
      </c>
      <c r="E24" s="25" t="s">
        <v>56</v>
      </c>
      <c r="F24" s="25" t="s">
        <v>68</v>
      </c>
      <c r="G24" s="25" t="s">
        <v>98</v>
      </c>
      <c r="H24" s="25">
        <v>30</v>
      </c>
      <c r="I24" s="25">
        <v>92</v>
      </c>
      <c r="J24" s="25">
        <v>133</v>
      </c>
      <c r="K24" s="25"/>
    </row>
    <row r="25" spans="1:15" x14ac:dyDescent="0.25">
      <c r="A25" s="24" t="s">
        <v>14</v>
      </c>
      <c r="B25" s="25" t="s">
        <v>15</v>
      </c>
      <c r="C25" s="25" t="s">
        <v>94</v>
      </c>
      <c r="D25" s="26" t="s">
        <v>95</v>
      </c>
      <c r="E25" s="25" t="s">
        <v>96</v>
      </c>
      <c r="F25" s="25" t="s">
        <v>97</v>
      </c>
      <c r="G25" s="25" t="s">
        <v>99</v>
      </c>
      <c r="H25" s="25">
        <v>30</v>
      </c>
      <c r="I25" s="25">
        <v>15</v>
      </c>
      <c r="J25" s="25">
        <v>15</v>
      </c>
      <c r="K25" s="25"/>
    </row>
    <row r="26" spans="1:15" x14ac:dyDescent="0.25">
      <c r="A26" s="17" t="s">
        <v>18</v>
      </c>
      <c r="B26" s="13" t="s">
        <v>34</v>
      </c>
      <c r="C26" s="13" t="s">
        <v>73</v>
      </c>
      <c r="D26" s="10" t="s">
        <v>90</v>
      </c>
      <c r="E26" s="7" t="s">
        <v>88</v>
      </c>
      <c r="F26" s="7" t="s">
        <v>91</v>
      </c>
      <c r="G26" s="7" t="s">
        <v>89</v>
      </c>
      <c r="H26" s="7">
        <v>34</v>
      </c>
      <c r="I26" s="7">
        <v>15</v>
      </c>
      <c r="J26" s="7">
        <v>15</v>
      </c>
      <c r="K26" s="7"/>
    </row>
    <row r="27" spans="1:15" x14ac:dyDescent="0.25">
      <c r="A27" s="18" t="s">
        <v>27</v>
      </c>
      <c r="B27" s="14" t="s">
        <v>28</v>
      </c>
      <c r="C27" s="14"/>
      <c r="D27" s="11" t="s">
        <v>49</v>
      </c>
      <c r="E27" s="5" t="s">
        <v>50</v>
      </c>
      <c r="F27" s="5" t="s">
        <v>55</v>
      </c>
      <c r="G27" s="20" t="d">
        <v>2025-09-21</v>
      </c>
      <c r="H27" s="5">
        <v>647</v>
      </c>
      <c r="I27" s="5">
        <v>129</v>
      </c>
      <c r="J27" s="5">
        <v>518</v>
      </c>
      <c r="K27" s="5"/>
    </row>
    <row r="28" spans="1:15" x14ac:dyDescent="0.25">
      <c r="A28" s="22" t="s">
        <v>19</v>
      </c>
      <c r="B28" s="22"/>
      <c r="C28" s="22"/>
      <c r="D28" s="22"/>
      <c r="E28" s="22"/>
      <c r="F28" s="22"/>
      <c r="G28" s="22"/>
      <c r="H28" s="22"/>
      <c r="I28" s="22"/>
      <c r="J28" s="22"/>
      <c r="K28" s="3"/>
      <c r="M28" s="4" t="s">
        <v>0</v>
      </c>
      <c r="N28" s="4" t="s">
        <v>20</v>
      </c>
      <c r="O28" s="4" t="s">
        <v>21</v>
      </c>
    </row>
    <row r="29" spans="1:15" x14ac:dyDescent="0.25">
      <c r="M29" s="4" t="s">
        <v>10</v>
      </c>
      <c r="N29" s="4">
        <f>COUNTA(D7:D15)</f>
        <v>9</v>
      </c>
      <c r="O29" s="4" t="str">
        <f>IF(N29&gt;=5,"3",IF(N29&gt;=3,"2",IF(N29&gt;=1,"1",IF(N29=0,"0"))))</f>
        <v>3</v>
      </c>
    </row>
    <row r="30" spans="1:15" x14ac:dyDescent="0.25">
      <c r="A30" t="s">
        <v>22</v>
      </c>
      <c r="C30" t="s">
        <v>37</v>
      </c>
      <c r="E30" t="s">
        <v>38</v>
      </c>
      <c r="M30" s="4" t="s">
        <v>14</v>
      </c>
      <c r="N30" s="4">
        <f>COUNTA(D16:D19)</f>
        <v>4</v>
      </c>
      <c r="O30" s="4" t="str">
        <f>IF(N30&gt;=3,"2",IF(N30&gt;=1,"1",IF(N30=0,"0")))</f>
        <v>2</v>
      </c>
    </row>
    <row r="31" spans="1:15" x14ac:dyDescent="0.25">
      <c r="M31" s="4" t="s">
        <v>18</v>
      </c>
      <c r="N31" s="4">
        <f>COUNTA(D24)</f>
        <v>1</v>
      </c>
      <c r="O31" s="4" t="str">
        <f>IF(N31&gt;=1,"1",IF(N31=0,"0"))</f>
        <v>1</v>
      </c>
    </row>
    <row r="32" spans="1:15" x14ac:dyDescent="0.25">
      <c r="M32" s="4" t="s">
        <v>27</v>
      </c>
      <c r="N32" s="4">
        <f>COUNTA(D27)</f>
        <v>1</v>
      </c>
      <c r="O32" s="4" t="str">
        <f>IF(N32&gt;=1,"1",IF(N32=0,"0"))</f>
        <v>1</v>
      </c>
    </row>
    <row r="33" spans="1:1" x14ac:dyDescent="0.25">
      <c r="A33" t="s">
        <v>23</v>
      </c>
    </row>
    <row r="34" spans="1:1" x14ac:dyDescent="0.25">
      <c r="A34" t="s">
        <v>30</v>
      </c>
    </row>
    <row r="35" spans="1:1" x14ac:dyDescent="0.25">
      <c r="A35" t="s">
        <v>29</v>
      </c>
    </row>
    <row r="36" spans="1:1" x14ac:dyDescent="0.25">
      <c r="A36" t="s">
        <v>31</v>
      </c>
    </row>
    <row r="37" spans="1:1" x14ac:dyDescent="0.25">
      <c r="A37" t="s">
        <v>24</v>
      </c>
    </row>
    <row r="38" spans="1:1" x14ac:dyDescent="0.25">
      <c r="A38" t="s">
        <v>25</v>
      </c>
    </row>
    <row r="39" spans="1:1" x14ac:dyDescent="0.25">
      <c r="A39" t="s">
        <v>26</v>
      </c>
    </row>
  </sheetData>
  <mergeCells count="12">
    <mergeCell ref="K3:K4"/>
    <mergeCell ref="A28:J28"/>
    <mergeCell ref="A2:K2"/>
    <mergeCell ref="A3:A4"/>
    <mergeCell ref="B3:B4"/>
    <mergeCell ref="D3:D4"/>
    <mergeCell ref="E3:E4"/>
    <mergeCell ref="F3:F4"/>
    <mergeCell ref="G3:G4"/>
    <mergeCell ref="H3:H4"/>
    <mergeCell ref="I3:J3"/>
    <mergeCell ref="C3:C4"/>
  </mergeCells>
  <phoneticPr fontId="13" type="noConversion"/>
  <dataValidations count="2">
    <dataValidation type="list" allowBlank="1" showInputMessage="1" showErrorMessage="1" sqref="M29:M32 A5:A27">
      <formula1>"三-(一),三-(二),三-(三),三-(四)"</formula1>
    </dataValidation>
    <dataValidation type="list" allowBlank="1" showInputMessage="1" showErrorMessage="1" sqref="B5:C27">
      <formula1>"親職,子職,倫理(代間),性別,婚姻,多元文化,資源管理,失親,情緒,人口,會同家長會辦理親職教育"</formula1>
    </dataValidation>
  </dataValidations>
  <pageMargins left="0.70000000000000007" right="0.70000000000000007" top="0.75" bottom="0.75" header="0.30000000000000004" footer="0.30000000000000004"/>
  <pageSetup paperSize="9" scale="80" fitToHeight="0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指標三彙整表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卓惠玲</dc:creator>
  <cp:lastModifiedBy>衛生組長</cp:lastModifiedBy>
  <cp:revision>2</cp:revision>
  <cp:lastPrinted>2025-05-09T07:35:56Z</cp:lastPrinted>
  <dcterms:created xsi:type="dcterms:W3CDTF">2021-11-14T07:11:25Z</dcterms:created>
  <dcterms:modified xsi:type="dcterms:W3CDTF">2025-05-26T07:32:28Z</dcterms:modified>
</cp:coreProperties>
</file>